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音响、耗材、教学办公用品采购清单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4" name="ID_90E3D3B0E9DD449CA3554108733037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2700" y="822325"/>
          <a:ext cx="389890" cy="6096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7DAD2D8CB5E845CBB64B198A32D7DCC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01410" y="3565525"/>
          <a:ext cx="857250" cy="3035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A8C6C2346CFC4437B1643CA4A78C57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115050" y="6042025"/>
          <a:ext cx="1143635" cy="1822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C885F45AB3634EAFBF1F4C0318F56F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363335" y="11242675"/>
          <a:ext cx="838200" cy="4470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" name="ID_C8D230E8982049C18F1BD4B338C3B59C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296025" y="16443325"/>
          <a:ext cx="732790" cy="14224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<sst xmlns="http://schemas.openxmlformats.org/spreadsheetml/2006/main" count="117" uniqueCount="83">
  <si>
    <t>工会健身房音响、汽车系耗材、经管系教学办公用品采购清单</t>
  </si>
  <si>
    <t>一、工会健身房音响</t>
  </si>
  <si>
    <t>序号</t>
  </si>
  <si>
    <t>货物名称</t>
  </si>
  <si>
    <t>品牌型号</t>
  </si>
  <si>
    <t>技术参数要求</t>
  </si>
  <si>
    <t>图片</t>
  </si>
  <si>
    <t>单位</t>
  </si>
  <si>
    <t>数量</t>
  </si>
  <si>
    <t>单价（元）</t>
  </si>
  <si>
    <t>小计（元）</t>
  </si>
  <si>
    <t>专业全频音箱</t>
  </si>
  <si>
    <t>浩田
（Settune）</t>
  </si>
  <si>
    <t>1、类型：15寸二路全频音箱
2、低频单元：1x15"
3、频率范围（-10dB)：48Hz-20kHz
4、频率范围（-3dB)：55Hz-20kHz
5、灵敏度：107dB
6、最大声压值：120dB
7、阻抗：8Ω
8、覆盖角(W/L)：90°*40 °/60°*40°
9、额定功率：500W
10、峰值功率：1000W
11、分频方式：内置分频网络
12、连接方式：2×NL4
13、安装方式：置地或专业支架固定安装
14、尺寸：长413×深450×高675mm
15、单元采用铝盆架音圈设计，动力足，功率大.灵敏度高
16、喇叭单元能够快速将音圈产生热能散发，确保单元长时间.大动态下的稳定性
17、箱体采用高密度板，表面耐磨的PU点漆处理</t>
  </si>
  <si>
    <t>只</t>
  </si>
  <si>
    <t>专业功放</t>
  </si>
  <si>
    <t>1、2X750W/8欧，2X1150W/4欧.3U.AB类线路结构.摩托罗拉功率管21193/21194.功率强劲，驱动能力极强。19.5kg ，本放大器采用AB类线路结构，
2、具有短路，过热，过载，直流，削峰等完善的保护系统，智能的风扇调速功能
3、发挥AB类功放的特点，高保真，高还原度，具有低音丰满富有弹性，高音清晰，层次分明。把人声还原得淋漓尽致，适合用户内扩声系统
4、内置削波限制电路可减少失真，保护扬声器正常工作。用继电器延时电路实现开机时的软启动特性，从面保护了扬声器免受开关时的电击。
5、具备高效率大型变压器，大容量电容的滤波电源，保护功放满负载输出时极低失真，低频控制力更强，声音更清晰。
6、低噪音设计，令功放器工作时噪音极低。
7、采用双通道渐进式散热系统，在电源部分设置恒温装置，电子强力风扇提供之前、后面板之间的空气对流，避免机内过热。
8、从后板吹风入、面板排风出，压力式散热。可全面整机原件散热，使机身始终保持合适温度，使功放可以在机柜里任意堆叠，且便于清洁灰</t>
  </si>
  <si>
    <t>台</t>
  </si>
  <si>
    <t>数字前级处理器</t>
  </si>
  <si>
    <t>功能特点
1、音乐参量均衡:7段
2、音乐到主输出高通滤波器：12dB/24dB(0Hz - 303Hz)
麦克风
1、有四种麦克风FBE模式：OFF  1  2  3
2、有麦克风压限功能
3、15段麦克风参量均衡
效果
回声：
1、回声低通滤波器：5.99Hz - 20.6KHz
2、回声高通滤波器： 0Hz - 1000Hz
3、回声参量均衡：3段
4、回声电平：0～100% 
5、回声直达声电平： 0～100%
6、回声预延时：0～500ms 
7、回声右通道预延时：0～±50% , （相对左声道）
8、回声总预延时： 0～500ms
9、回声右通道延时：0～50% , （相对左声道回声延时时间）
10、回声重复： 0～90%
混响
1、混响低通滤波器可调范围：5.99Hz - 20.6KHz
2、混响高通滤波器可调范围：0Hz - 1000Hz
3、混响电平可调范围：0～100%
4、混响直达声可调范围：0～100% 
5、回声预延时可调范围：0～200ms
6、混响时间可调范围：0～3000ms
主输出（工作模式：唱歌/热舞 （自动/手动），包含除压限、延时、静音外的所有参数）
1、音乐电平： 0～200%
2、直达声电平： 0～200%
3、回声电平：0～200%
4、混响电平：0～200%
5、5段音乐参量均衡
6、压缩限幅器
7、左通道延时：0～50ms
8、右通道延时：0～50ms
9、左通道静音功能
10、右通道静音功能
中置输出（工作模式：唱歌/热舞（自动/手动），包含除压限、延时、静音外的所有参数）
1、音乐电平：0～200%
2、直达声电平：0～200%
3、回声电平：0～200%
4、混响电平：0～200%
5、高通滤波器：0Hz - 303Hz
6、3段参量均衡
7、压缩限幅器
8、延时：0～50ms 
9、静音功能
超低音输出（工作模式：唱歌/热舞 与 （自动/手动），包含除压限、延时、静音外的所有参数）
1、音乐电平：0～400%
2、MIC直达声电平：0～200%
3、高通滤波器：12dB,Q 0.4 ～ 1.5,/Bessel 24dB/Butterworth 24dB/Link Riley 24dB/USER 12dB/USER 24dB (0Hz - 303Hz)
4、低通滤波器：12dB,Q 0.4 ～ 1.5,/Bessel 24dB/Butterworth 24dB/Link Riley 24dB/USER 12dB/USER 24dB (0Hz - 303Hz)
5、3段参量均衡 
6、压缩限幅器
7、延时：0～50ms
8、静音功能
后置输出（工作模式：唱歌/热舞 与 （自动/手动），包含除压限、延时、静音外的所有参数）
1、音乐电平：0～200% 
2、直达声电平：0～200% 
3、回声电平：0～200%
4、混响电平：0～200%
5、高通滤波器：0Hz - 303Hz
6、3段参量均衡 
7、压缩限幅器
8、左通道延时：0～50%
9、右通道延时：0～50%
10、左通道静音：静音/非静音
11、右通道静音：静音/非静音
系统
1、两个音乐输入端口：1/2
2、音乐输入增益：0dB/3dB/6dB (用户模式不可调节)
3、键盘锁密码与系统模式切密码</t>
  </si>
  <si>
    <t>U段真分集一拖二手持无线话筒</t>
  </si>
  <si>
    <t>1、真分集接收机,双通道独立选讯系统.能最大限度降低了断频的发生.
2、双通道独立AFS频率自动搜索功能,能迅速扫描所在工作环境中干忧最少的频率并锁定.
3、接收机与发射机通过IR红外对频技术,具有一键自动搜空闲频点功能、一键锁定按键功能.
4、专业演出级别的相位锁定电路,配合杂讯锁定静噪控制与数码导频技术, 当发射器关闭时，导频控制将AF信号静音以抑制噪声，同时将对应的接收机静音。保证了对干忧信号的有效阻隔.
5、大屏幕背光式LED显示屏指示了RF和AF信号强度，电池状态，分集通道指示(A/B)，频率，频率组/频道等工作状态.
6、具先进的数字ID导频功能，彻底杜绝干扰和窜频现象，
7、真分集无线系统是专为巡回演出和固定安装用途设计，提供最高的可靠性，音质和传输稳定性。
8、工作范围：在典型条件下150米，室外直线距离时300米。（备注：实际工作范围取决于射频信号吸收、反射和干扰.）
9、.适用于大小舞台，会议厅等；系统指标:
10、频率范围：500-900MHz
11、调制方式：宽带FM
12、可调范围：50MHz
13、信道数目：200
14、信道间隔：200KHz
15、频率稳定度：±0.005%以内
16、动态范围：&gt;105dB
17、最大频偏：±45KHz
18、音频响应：40Hz-18KHz(±3dB)
19、综合信噪比：&gt;110dB
20、综合失真：≤0.2%
21、工作温度：-25℃--+40℃
22、采用微电脑CPU控制
23、PLL锁相环频率合成技术
24、2*100频道自由选择,液晶数字显示
25、红外对频
26、S/N信噪比:&gt;105dB
27、T.H.D失真:&lt;0.5%
28、频率响应:40Hz-18KHz
29、杂讯锁定静噪控制+音码导航锁定静噪控制
30、音频动态扩展及自动电平控制电路
31、真分集接收(双调谐高频接收选讯)
32、接收机方式：二次变频超外差
33、输入功率：5W
34、中频频率：第一中频：110MHz,第二中频10.7MHz
35、无线接口：BNC/50Ω
36、灵敏度：12 dBμV (80dBS/N)
37、灵敏度调节范围：10-32dBμV
38、杂散抑制：≥95dB
39、最大输出电平：+10 dBV
40、工作频率：640~690MHz
41、工作频率:640~690MHz 采用微电脑CPU控制
42、PLL锁相环频率合成技术 2*100频道自由选择多功能LCD,
43、特有音频/射频电平显示,电池电压显示红外线对频
44、天线程式：佩挂发射器采用1/4 波长鞭状天线,手持麦克风
内置天线
频率稳定度：±0.002
拾音头增益调整旋钮:-20dB至+35dB
FM 最大调制频率偏：±45KHz RF
射频输出功率：高10mW / 低5mW
高次谐波：低于主波基准60dB以上
全铝合金结构
使用电池：2节AA电池-可连续使用约8小时
射频传输频率范围： 640~690 MHz
音频频率响应：40–18,000 Hz,(+1 dB,–3 dB).</t>
  </si>
  <si>
    <t>套</t>
  </si>
  <si>
    <t>电源时序器</t>
  </si>
  <si>
    <t>8+2路液晶电压表显示万用插座电源时序器/8路液晶电压表显示万用插座电源管理器 
额定输入/输出电压：交流110V~240V,50Hz/60Hz 
继电器最大输出电流：AC250V/30A，万能插座最大输出电流：AC250V/10A 
单路额定输出功率最大极限2200W，安全输出总功率实际5000-7000W 
可控制电源8位全球通用万用插座输出,液晶电压表显示输入/输出电压指示，全打开模式,1路BNC座输出12V/400mA外接DJ灯 
每路动作顺序开启/关闭延时间隔时间：1秒 
主电源线3*6平方电缆线，内部双面板2安铜大电流电路板导电 
主机尺寸 长：480mm  宽：165mm  高：44mm(1U)</t>
  </si>
  <si>
    <t>专用音箱护套线</t>
  </si>
  <si>
    <t>然声</t>
  </si>
  <si>
    <t>2X2.5mm2音箱专用护套线，无氧铜线芯，环保PVC外皮，高音纯正、低音浑厚；抵销外界干扰；清亮不失真。</t>
  </si>
  <si>
    <t>米</t>
  </si>
  <si>
    <t>辅材辅料</t>
  </si>
  <si>
    <t>国标</t>
  </si>
  <si>
    <t>连接线、接头、卡农线、施工耗材、音箱架。</t>
  </si>
  <si>
    <t>批</t>
  </si>
  <si>
    <t>注：本项目设备需提供安装调试服务，报价应包含货物、运输以及设备安装调试所需的全部费用。</t>
  </si>
  <si>
    <t>本项合计</t>
  </si>
  <si>
    <t>二、汽车系耗材</t>
  </si>
  <si>
    <t>汽车启动应急电源</t>
  </si>
  <si>
    <t>参考品牌：纽曼Q7
电池容量：1000mAh
汽车启动端口：12V
充电输入电压电流值：15V/1A
启动电流：200A
峰值电流：400A</t>
  </si>
  <si>
    <t>个</t>
  </si>
  <si>
    <t>汽车蓄电池充电器</t>
  </si>
  <si>
    <t>参考品牌：纽福克斯6615N
输入电压：220V AC/50Hz
输入电流：3A
输出电流：25A
恒压输出电压：14.1V DC</t>
  </si>
  <si>
    <t>移动硬盘</t>
  </si>
  <si>
    <t>参考品牌：希捷
容量：2T
配件：带硅胶套</t>
  </si>
  <si>
    <t>商务夹板（多功能文件夹）</t>
  </si>
  <si>
    <t>参考品牌：毅力达板夹XZ666
规格：A4
材质：皮质</t>
  </si>
  <si>
    <t>汽车搭火线电瓶线</t>
  </si>
  <si>
    <t>材质：纯铜
长度：4米</t>
  </si>
  <si>
    <t>护目镜</t>
  </si>
  <si>
    <t>参考品牌：3M 1621A
防化学护目镜</t>
  </si>
  <si>
    <t>急救箱</t>
  </si>
  <si>
    <t>参考品牌：红立方 RCB-002
内含：口对口人工呼吸膜（30×19cm） 1个；盐水消毒片（5*5cm） 5袋；皂液清洁湿纸巾（5*5cm） 5袋；医用棉球5克（10个/袋） 3袋；创可贴（7.2cm*1.9cm） 20片；医用辅料贴（大创可贴）6*7cm  1袋
；医用弹性绷带（8*400cm） 3卷；一次性塑胶手套（大码） 2副；热敷贴（1贴/袋） 2 袋；烧烫伤膏（25g） 1支；退热贴（1贴/袋） 2袋；输液贴（5片/袋） 3袋；烧伤敷料（40*60cm） 2袋；医用胶布（40.7*2.5cm） 2 袋；
一次性冷敷冰袋（100g） 1 袋；医用纱布片（5*5cm） 2 袋；医用纱布片（10*10cm） 2袋；无纺布三角绷带（90×90×127cm） 3袋；安全扣针（10个/袋） 1袋；圆头剪刀（15cm）  1把；敷料镊（塑料）13cm  1把；急救知识手册（13×9.5cm） 1本；保修卡（90*45mm） 1张；PE塑料袋 1只；干燥剂 1袋；风油精（虎头） 1瓶；外箱（铝合金） 28*18*20  1个</t>
  </si>
  <si>
    <t xml:space="preserve">水鞋 </t>
  </si>
  <si>
    <t>参考品牌：回力
类型：高筒水鞋
长度：42码</t>
  </si>
  <si>
    <t>双</t>
  </si>
  <si>
    <t>工业擦拭纸</t>
  </si>
  <si>
    <t>参考品牌：赛拓/SANTO 7065
规格：25cm*38cm*500张
颜色：白色
材质：木浆+聚酯纤维</t>
  </si>
  <si>
    <t>卷</t>
  </si>
  <si>
    <t>工业安全头盔</t>
  </si>
  <si>
    <t>材质：ABS
尺寸：280*220*150mm
功能：高强度、绝缘、耐腐蚀</t>
  </si>
  <si>
    <t>樟脑丸</t>
  </si>
  <si>
    <t>特浓樟脑丸（方便型）</t>
  </si>
  <si>
    <t>包</t>
  </si>
  <si>
    <t>警示胶带</t>
  </si>
  <si>
    <t>参考品牌：齐心/Comix JJ4803-6
尺寸：110*228mm
长度：30米
包装：6卷/筒</t>
  </si>
  <si>
    <t>筒</t>
  </si>
  <si>
    <t>三、经管系教学办公用品</t>
  </si>
  <si>
    <t>1</t>
  </si>
  <si>
    <t>闪迪（SanDisk）500GB Type-c 移动硬盘 固态</t>
  </si>
  <si>
    <t>2</t>
  </si>
  <si>
    <t>翻页笔</t>
  </si>
  <si>
    <t>诺为 N99L Spotlight 绿光</t>
  </si>
  <si>
    <t>3</t>
  </si>
  <si>
    <t>三脚架</t>
  </si>
  <si>
    <t>轻装时代 Q7专业款-【5机位+化妆镜】+45cm补光灯</t>
  </si>
  <si>
    <t>4</t>
  </si>
  <si>
    <t>俯拍支架</t>
  </si>
  <si>
    <t>咪架俯拍+35W摄影灯+多功能遥控器</t>
  </si>
  <si>
    <t>一、二、三项合计</t>
  </si>
  <si>
    <t>商务要求</t>
  </si>
  <si>
    <t>1、报价应包含货物、运输、安装调试以及税费等完成本项目所需的全部费用。
2、交货期：7个日历日。采购需求如有不明之处，请咨询联系人：第一项：黎老师13788680422；第二项：赵老师13737023582；第三项：朱老师15878741750
3、有意向竞标的单位，请在2020年11月20日上午11:00前将报价文件盖章后扫描成pdf文件发送到gxsdxyzcgl@163.com</t>
  </si>
  <si>
    <t>报价单位（公章）：</t>
  </si>
  <si>
    <t>报价人：</t>
  </si>
  <si>
    <t>联系电话：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</si>
</sst>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5" formatCode="&quot;￥&quot;#,##0;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黑体"/>
      <charset val="134"/>
    </font>
    <font>
      <sz val="16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22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5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12" fillId="0" borderId="1" xfId="50" applyNumberFormat="1" applyFont="1" applyBorder="1" applyAlignment="1" applyProtection="1">
      <alignment horizontal="center" vertical="center" wrapText="1"/>
      <protection locked="0"/>
    </xf>
    <xf numFmtId="49" fontId="1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5" Type="http://schemas.openxmlformats.org/officeDocument/2006/relationships/image" Target="media/image6.jpeg"/><Relationship Id="rId4" Type="http://schemas.openxmlformats.org/officeDocument/2006/relationships/image" Target="media/image5.pn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104775</xdr:colOff>
      <xdr:row>11</xdr:row>
      <xdr:rowOff>0</xdr:rowOff>
    </xdr:from>
    <xdr:to>
      <xdr:col>8</xdr:col>
      <xdr:colOff>152400</xdr:colOff>
      <xdr:row>11</xdr:row>
      <xdr:rowOff>8890</xdr:rowOff>
    </xdr:to>
    <xdr:pic>
      <xdr:nvPicPr>
        <xdr:cNvPr id="7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801100" y="19681825"/>
          <a:ext cx="838200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599440</xdr:colOff>
      <xdr:row>11</xdr:row>
      <xdr:rowOff>8890</xdr:rowOff>
    </xdr:to>
    <xdr:pic>
      <xdr:nvPicPr>
        <xdr:cNvPr id="8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6325" y="19681825"/>
          <a:ext cx="139001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5</xdr:col>
      <xdr:colOff>104775</xdr:colOff>
      <xdr:row>26</xdr:row>
      <xdr:rowOff>0</xdr:rowOff>
    </xdr:from>
    <xdr:to>
      <xdr:col>7</xdr:col>
      <xdr:colOff>28575</xdr:colOff>
      <xdr:row>26</xdr:row>
      <xdr:rowOff>8890</xdr:rowOff>
    </xdr:to>
    <xdr:pic>
      <xdr:nvPicPr>
        <xdr:cNvPr id="2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6700" y="29667200"/>
          <a:ext cx="838200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7</xdr:col>
      <xdr:colOff>475615</xdr:colOff>
      <xdr:row>26</xdr:row>
      <xdr:rowOff>8890</xdr:rowOff>
    </xdr:to>
    <xdr:pic>
      <xdr:nvPicPr>
        <xdr:cNvPr id="3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81925" y="29667200"/>
          <a:ext cx="139001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47625</xdr:colOff>
      <xdr:row>33</xdr:row>
      <xdr:rowOff>8890</xdr:rowOff>
    </xdr:to>
    <xdr:pic>
      <xdr:nvPicPr>
        <xdr:cNvPr id="4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6325" y="32162115"/>
          <a:ext cx="838200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599440</xdr:colOff>
      <xdr:row>33</xdr:row>
      <xdr:rowOff>8890</xdr:rowOff>
    </xdr:to>
    <xdr:pic>
      <xdr:nvPicPr>
        <xdr:cNvPr id="5" name="Picture 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6325" y="32162115"/>
          <a:ext cx="1390015" cy="889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topLeftCell="A10" workbookViewId="0">
      <selection activeCell="N15" sqref="N15"/>
    </sheetView>
  </sheetViews>
  <sheetFormatPr defaultColWidth="9" defaultRowHeight="13.5"/>
  <cols>
    <col min="1" max="1" width="4.875" style="5" customWidth="1"/>
    <col min="2" max="2" width="13.75" customWidth="1"/>
    <col min="3" max="3" width="14.25" customWidth="1"/>
    <col min="4" max="4" width="53" customWidth="1"/>
    <col min="5" max="5" width="16.25" customWidth="1"/>
    <col min="6" max="6" width="6.625" customWidth="1"/>
    <col min="7" max="7" width="5.375" customWidth="1"/>
    <col min="8" max="8" width="10.375" customWidth="1"/>
  </cols>
  <sheetData>
    <row r="1" ht="22.5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20.25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31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47"/>
    </row>
    <row r="4" ht="220" customHeight="1" spans="1:9">
      <c r="A4" s="11">
        <v>1</v>
      </c>
      <c r="B4" s="12" t="s">
        <v>11</v>
      </c>
      <c r="C4" s="13" t="s">
        <v>12</v>
      </c>
      <c r="D4" s="14" t="s">
        <v>13</v>
      </c>
      <c r="E4" s="15" t="str">
        <f>_xlfn.DISPIMG("ID_90E3D3B0E9DD449CA355410873303730",1)</f>
        <v>=DISPIMG("ID_90E3D3B0E9DD449CA355410873303730",1)</v>
      </c>
      <c r="F4" s="16" t="s">
        <v>14</v>
      </c>
      <c r="G4" s="16">
        <v>2</v>
      </c>
      <c r="H4" s="15"/>
      <c r="I4" s="15"/>
    </row>
    <row r="5" ht="207" customHeight="1" spans="1:9">
      <c r="A5" s="11">
        <v>2</v>
      </c>
      <c r="B5" s="13" t="s">
        <v>15</v>
      </c>
      <c r="C5" s="13" t="s">
        <v>12</v>
      </c>
      <c r="D5" s="14" t="s">
        <v>16</v>
      </c>
      <c r="E5" s="15" t="str">
        <f>_xlfn.DISPIMG("ID_7DAD2D8CB5E845CBB64B198A32D7DCC6",1)</f>
        <v>=DISPIMG("ID_7DAD2D8CB5E845CBB64B198A32D7DCC6",1)</v>
      </c>
      <c r="F5" s="13" t="s">
        <v>17</v>
      </c>
      <c r="G5" s="16">
        <v>1</v>
      </c>
      <c r="H5" s="15"/>
      <c r="I5" s="15"/>
    </row>
    <row r="6" ht="409.5" spans="1:9">
      <c r="A6" s="11">
        <v>3</v>
      </c>
      <c r="B6" s="13" t="s">
        <v>18</v>
      </c>
      <c r="C6" s="13" t="s">
        <v>12</v>
      </c>
      <c r="D6" s="14" t="s">
        <v>19</v>
      </c>
      <c r="E6" s="15" t="str">
        <f>_xlfn.DISPIMG("ID_A8C6C2346CFC4437B1643CA4A78C5782",1)</f>
        <v>=DISPIMG("ID_A8C6C2346CFC4437B1643CA4A78C5782",1)</v>
      </c>
      <c r="F6" s="16" t="s">
        <v>17</v>
      </c>
      <c r="G6" s="16">
        <v>1</v>
      </c>
      <c r="H6" s="15"/>
      <c r="I6" s="15"/>
    </row>
    <row r="7" ht="409.5" spans="1:9">
      <c r="A7" s="11">
        <v>4</v>
      </c>
      <c r="B7" s="13" t="s">
        <v>20</v>
      </c>
      <c r="C7" s="13" t="s">
        <v>12</v>
      </c>
      <c r="D7" s="14" t="s">
        <v>21</v>
      </c>
      <c r="E7" s="17" t="str">
        <f>_xlfn.DISPIMG("ID_C885F45AB3634EAFBF1F4C0318F56F52",1)</f>
        <v>=DISPIMG("ID_C885F45AB3634EAFBF1F4C0318F56F52",1)</v>
      </c>
      <c r="F7" s="16" t="s">
        <v>22</v>
      </c>
      <c r="G7" s="16">
        <v>1</v>
      </c>
      <c r="H7" s="15"/>
      <c r="I7" s="15"/>
    </row>
    <row r="8" ht="158" customHeight="1" spans="1:9">
      <c r="A8" s="11">
        <v>5</v>
      </c>
      <c r="B8" s="18" t="s">
        <v>23</v>
      </c>
      <c r="C8" s="19" t="s">
        <v>12</v>
      </c>
      <c r="D8" s="14" t="s">
        <v>24</v>
      </c>
      <c r="E8" s="15" t="str">
        <f>_xlfn.DISPIMG("ID_C8D230E8982049C18F1BD4B338C3B59C",1)</f>
        <v>=DISPIMG("ID_C8D230E8982049C18F1BD4B338C3B59C",1)</v>
      </c>
      <c r="F8" s="20" t="s">
        <v>17</v>
      </c>
      <c r="G8" s="19">
        <v>1</v>
      </c>
      <c r="H8" s="15"/>
      <c r="I8" s="15"/>
    </row>
    <row r="9" ht="30" customHeight="1" spans="1:9">
      <c r="A9" s="11">
        <v>6</v>
      </c>
      <c r="B9" s="21" t="s">
        <v>25</v>
      </c>
      <c r="C9" s="21" t="s">
        <v>26</v>
      </c>
      <c r="D9" s="22" t="s">
        <v>27</v>
      </c>
      <c r="E9" s="15"/>
      <c r="F9" s="23" t="s">
        <v>28</v>
      </c>
      <c r="G9" s="23">
        <v>100</v>
      </c>
      <c r="H9" s="15"/>
      <c r="I9" s="15"/>
    </row>
    <row r="10" s="1" customFormat="1" ht="21" customHeight="1" spans="1:9">
      <c r="A10" s="11">
        <v>7</v>
      </c>
      <c r="B10" s="24" t="s">
        <v>29</v>
      </c>
      <c r="C10" s="24" t="s">
        <v>30</v>
      </c>
      <c r="D10" s="25" t="s">
        <v>31</v>
      </c>
      <c r="E10" s="15"/>
      <c r="F10" s="23" t="s">
        <v>32</v>
      </c>
      <c r="G10" s="26">
        <v>1</v>
      </c>
      <c r="H10" s="15"/>
      <c r="I10" s="48"/>
    </row>
    <row r="11" s="1" customFormat="1" ht="21" customHeight="1" spans="1:9">
      <c r="A11" s="27" t="s">
        <v>33</v>
      </c>
      <c r="B11" s="28"/>
      <c r="C11" s="28"/>
      <c r="D11" s="29"/>
      <c r="E11" s="29"/>
      <c r="F11" s="28"/>
      <c r="G11" s="28"/>
      <c r="H11" s="29"/>
      <c r="I11" s="49"/>
    </row>
    <row r="12" ht="26" customHeight="1" spans="1:9">
      <c r="A12" s="30" t="s">
        <v>34</v>
      </c>
      <c r="B12" s="30"/>
      <c r="C12" s="30"/>
      <c r="D12" s="30"/>
      <c r="E12" s="30"/>
      <c r="F12" s="30"/>
      <c r="G12" s="30"/>
      <c r="H12" s="15"/>
      <c r="I12" s="15"/>
    </row>
    <row r="13" customFormat="1" ht="20.25" spans="1:9">
      <c r="A13" s="8" t="s">
        <v>35</v>
      </c>
      <c r="B13" s="9"/>
      <c r="C13" s="9"/>
      <c r="D13" s="9"/>
      <c r="E13" s="9"/>
      <c r="F13" s="9"/>
      <c r="G13" s="9"/>
      <c r="H13" s="31"/>
      <c r="I13" s="31"/>
    </row>
    <row r="14" customFormat="1" ht="31" customHeight="1" spans="1:9">
      <c r="A14" s="10" t="s">
        <v>2</v>
      </c>
      <c r="B14" s="10" t="s">
        <v>3</v>
      </c>
      <c r="C14" s="32" t="s">
        <v>5</v>
      </c>
      <c r="D14" s="32"/>
      <c r="E14" s="32"/>
      <c r="F14" s="10" t="s">
        <v>7</v>
      </c>
      <c r="G14" s="10" t="s">
        <v>8</v>
      </c>
      <c r="H14" s="10" t="s">
        <v>9</v>
      </c>
      <c r="I14" s="10" t="s">
        <v>10</v>
      </c>
    </row>
    <row r="15" customFormat="1" ht="81" customHeight="1" spans="1:9">
      <c r="A15" s="11">
        <v>1</v>
      </c>
      <c r="B15" s="33" t="s">
        <v>36</v>
      </c>
      <c r="C15" s="34" t="s">
        <v>37</v>
      </c>
      <c r="D15" s="34"/>
      <c r="E15" s="34"/>
      <c r="F15" s="35" t="s">
        <v>38</v>
      </c>
      <c r="G15" s="33">
        <v>4</v>
      </c>
      <c r="H15" s="15"/>
      <c r="I15" s="15"/>
    </row>
    <row r="16" customFormat="1" ht="72" customHeight="1" spans="1:9">
      <c r="A16" s="11">
        <v>2</v>
      </c>
      <c r="B16" s="33" t="s">
        <v>39</v>
      </c>
      <c r="C16" s="34" t="s">
        <v>40</v>
      </c>
      <c r="D16" s="34"/>
      <c r="E16" s="34"/>
      <c r="F16" s="35" t="s">
        <v>17</v>
      </c>
      <c r="G16" s="33">
        <v>8</v>
      </c>
      <c r="H16" s="15"/>
      <c r="I16" s="15"/>
    </row>
    <row r="17" customFormat="1" ht="47" customHeight="1" spans="1:9">
      <c r="A17" s="11">
        <v>3</v>
      </c>
      <c r="B17" s="33" t="s">
        <v>41</v>
      </c>
      <c r="C17" s="34" t="s">
        <v>42</v>
      </c>
      <c r="D17" s="34"/>
      <c r="E17" s="34"/>
      <c r="F17" s="35" t="s">
        <v>38</v>
      </c>
      <c r="G17" s="33">
        <v>2</v>
      </c>
      <c r="H17" s="15"/>
      <c r="I17" s="15"/>
    </row>
    <row r="18" customFormat="1" ht="48" customHeight="1" spans="1:9">
      <c r="A18" s="11">
        <v>4</v>
      </c>
      <c r="B18" s="33" t="s">
        <v>43</v>
      </c>
      <c r="C18" s="34" t="s">
        <v>44</v>
      </c>
      <c r="D18" s="34"/>
      <c r="E18" s="34"/>
      <c r="F18" s="35" t="s">
        <v>38</v>
      </c>
      <c r="G18" s="33">
        <v>20</v>
      </c>
      <c r="H18" s="15"/>
      <c r="I18" s="15"/>
    </row>
    <row r="19" customFormat="1" ht="41" customHeight="1" spans="1:9">
      <c r="A19" s="11">
        <v>5</v>
      </c>
      <c r="B19" s="33" t="s">
        <v>45</v>
      </c>
      <c r="C19" s="34" t="s">
        <v>46</v>
      </c>
      <c r="D19" s="34"/>
      <c r="E19" s="34"/>
      <c r="F19" s="35" t="s">
        <v>22</v>
      </c>
      <c r="G19" s="33">
        <v>4</v>
      </c>
      <c r="H19" s="15"/>
      <c r="I19" s="15"/>
    </row>
    <row r="20" customFormat="1" ht="39" customHeight="1" spans="1:9">
      <c r="A20" s="11">
        <v>6</v>
      </c>
      <c r="B20" s="33" t="s">
        <v>47</v>
      </c>
      <c r="C20" s="34" t="s">
        <v>48</v>
      </c>
      <c r="D20" s="34"/>
      <c r="E20" s="34"/>
      <c r="F20" s="35" t="s">
        <v>38</v>
      </c>
      <c r="G20" s="33">
        <v>20</v>
      </c>
      <c r="H20" s="15"/>
      <c r="I20" s="15"/>
    </row>
    <row r="21" customFormat="1" ht="145" customHeight="1" spans="1:9">
      <c r="A21" s="11">
        <v>7</v>
      </c>
      <c r="B21" s="11" t="s">
        <v>49</v>
      </c>
      <c r="C21" s="34" t="s">
        <v>50</v>
      </c>
      <c r="D21" s="34"/>
      <c r="E21" s="34"/>
      <c r="F21" s="35" t="s">
        <v>22</v>
      </c>
      <c r="G21" s="11">
        <v>3</v>
      </c>
      <c r="H21" s="15"/>
      <c r="I21" s="15"/>
    </row>
    <row r="22" customFormat="1" ht="44" customHeight="1" spans="1:9">
      <c r="A22" s="11">
        <v>8</v>
      </c>
      <c r="B22" s="11" t="s">
        <v>51</v>
      </c>
      <c r="C22" s="34" t="s">
        <v>52</v>
      </c>
      <c r="D22" s="34"/>
      <c r="E22" s="34"/>
      <c r="F22" s="35" t="s">
        <v>53</v>
      </c>
      <c r="G22" s="11">
        <v>5</v>
      </c>
      <c r="H22" s="15"/>
      <c r="I22" s="15"/>
    </row>
    <row r="23" customFormat="1" ht="59" customHeight="1" spans="1:9">
      <c r="A23" s="11">
        <v>9</v>
      </c>
      <c r="B23" s="11" t="s">
        <v>54</v>
      </c>
      <c r="C23" s="34" t="s">
        <v>55</v>
      </c>
      <c r="D23" s="34"/>
      <c r="E23" s="34"/>
      <c r="F23" s="35" t="s">
        <v>56</v>
      </c>
      <c r="G23" s="11">
        <v>5</v>
      </c>
      <c r="H23" s="15"/>
      <c r="I23" s="15"/>
    </row>
    <row r="24" customFormat="1" ht="44" customHeight="1" spans="1:9">
      <c r="A24" s="11">
        <v>10</v>
      </c>
      <c r="B24" s="11" t="s">
        <v>57</v>
      </c>
      <c r="C24" s="34" t="s">
        <v>58</v>
      </c>
      <c r="D24" s="34"/>
      <c r="E24" s="34"/>
      <c r="F24" s="35" t="s">
        <v>38</v>
      </c>
      <c r="G24" s="11">
        <v>10</v>
      </c>
      <c r="H24" s="15"/>
      <c r="I24" s="15"/>
    </row>
    <row r="25" customFormat="1" ht="30" customHeight="1" spans="1:9">
      <c r="A25" s="11">
        <v>11</v>
      </c>
      <c r="B25" s="11" t="s">
        <v>59</v>
      </c>
      <c r="C25" s="34" t="s">
        <v>60</v>
      </c>
      <c r="D25" s="34"/>
      <c r="E25" s="34"/>
      <c r="F25" s="35" t="s">
        <v>61</v>
      </c>
      <c r="G25" s="11">
        <v>100</v>
      </c>
      <c r="H25" s="15"/>
      <c r="I25" s="15"/>
    </row>
    <row r="26" s="1" customFormat="1" ht="59" customHeight="1" spans="1:9">
      <c r="A26" s="11">
        <v>12</v>
      </c>
      <c r="B26" s="11" t="s">
        <v>62</v>
      </c>
      <c r="C26" s="34" t="s">
        <v>63</v>
      </c>
      <c r="D26" s="34"/>
      <c r="E26" s="34"/>
      <c r="F26" s="35" t="s">
        <v>64</v>
      </c>
      <c r="G26" s="11">
        <v>4</v>
      </c>
      <c r="H26" s="15"/>
      <c r="I26" s="48"/>
    </row>
    <row r="27" customFormat="1" ht="26" customHeight="1" spans="1:9">
      <c r="A27" s="30" t="s">
        <v>34</v>
      </c>
      <c r="B27" s="30"/>
      <c r="C27" s="30"/>
      <c r="D27" s="30"/>
      <c r="E27" s="30"/>
      <c r="F27" s="15"/>
      <c r="G27" s="15"/>
      <c r="H27" s="31"/>
      <c r="I27" s="31"/>
    </row>
    <row r="28" customFormat="1" ht="20.25" spans="1:9">
      <c r="A28" s="8" t="s">
        <v>65</v>
      </c>
      <c r="B28" s="9"/>
      <c r="C28" s="9"/>
      <c r="D28" s="9"/>
      <c r="E28" s="9"/>
      <c r="F28" s="9"/>
      <c r="G28" s="9"/>
      <c r="H28" s="31"/>
      <c r="I28" s="31"/>
    </row>
    <row r="29" customFormat="1" ht="31" customHeight="1" spans="1:9">
      <c r="A29" s="10" t="s">
        <v>2</v>
      </c>
      <c r="B29" s="10" t="s">
        <v>3</v>
      </c>
      <c r="C29" s="10" t="s">
        <v>5</v>
      </c>
      <c r="D29" s="10"/>
      <c r="E29" s="10"/>
      <c r="F29" s="10" t="s">
        <v>7</v>
      </c>
      <c r="G29" s="10" t="s">
        <v>8</v>
      </c>
      <c r="H29" s="10" t="s">
        <v>9</v>
      </c>
      <c r="I29" s="10" t="s">
        <v>10</v>
      </c>
    </row>
    <row r="30" s="2" customFormat="1" ht="24.95" customHeight="1" spans="1:9">
      <c r="A30" s="36" t="s">
        <v>66</v>
      </c>
      <c r="B30" s="37" t="s">
        <v>41</v>
      </c>
      <c r="C30" s="37" t="s">
        <v>67</v>
      </c>
      <c r="D30" s="37"/>
      <c r="E30" s="37"/>
      <c r="F30" s="37" t="s">
        <v>38</v>
      </c>
      <c r="G30" s="37">
        <v>16</v>
      </c>
      <c r="H30" s="37"/>
      <c r="I30" s="37"/>
    </row>
    <row r="31" s="2" customFormat="1" ht="30" customHeight="1" spans="1:9">
      <c r="A31" s="36" t="s">
        <v>68</v>
      </c>
      <c r="B31" s="37" t="s">
        <v>69</v>
      </c>
      <c r="C31" s="37" t="s">
        <v>70</v>
      </c>
      <c r="D31" s="37"/>
      <c r="E31" s="37"/>
      <c r="F31" s="37" t="s">
        <v>38</v>
      </c>
      <c r="G31" s="37">
        <v>11</v>
      </c>
      <c r="H31" s="37"/>
      <c r="I31" s="37"/>
    </row>
    <row r="32" s="2" customFormat="1" ht="32" customHeight="1" spans="1:9">
      <c r="A32" s="36" t="s">
        <v>71</v>
      </c>
      <c r="B32" s="37" t="s">
        <v>72</v>
      </c>
      <c r="C32" s="37" t="s">
        <v>73</v>
      </c>
      <c r="D32" s="37"/>
      <c r="E32" s="37"/>
      <c r="F32" s="37" t="s">
        <v>22</v>
      </c>
      <c r="G32" s="37">
        <v>3</v>
      </c>
      <c r="H32" s="37"/>
      <c r="I32" s="37"/>
    </row>
    <row r="33" s="2" customFormat="1" ht="32.25" customHeight="1" spans="1:9">
      <c r="A33" s="36" t="s">
        <v>74</v>
      </c>
      <c r="B33" s="37" t="s">
        <v>75</v>
      </c>
      <c r="C33" s="37" t="s">
        <v>76</v>
      </c>
      <c r="D33" s="37"/>
      <c r="E33" s="37"/>
      <c r="F33" s="37" t="s">
        <v>22</v>
      </c>
      <c r="G33" s="37">
        <v>3</v>
      </c>
      <c r="H33" s="37"/>
      <c r="I33" s="37"/>
    </row>
    <row r="34" customFormat="1" ht="26" customHeight="1" spans="1:9">
      <c r="A34" s="30" t="s">
        <v>34</v>
      </c>
      <c r="B34" s="30"/>
      <c r="C34" s="30"/>
      <c r="D34" s="30"/>
      <c r="E34" s="30"/>
      <c r="F34" s="30"/>
      <c r="G34" s="30"/>
      <c r="H34" s="31"/>
      <c r="I34" s="31"/>
    </row>
    <row r="35" customFormat="1" ht="26" customHeight="1" spans="1:9">
      <c r="A35" s="38" t="s">
        <v>77</v>
      </c>
      <c r="B35" s="39"/>
      <c r="C35" s="39"/>
      <c r="D35" s="39"/>
      <c r="E35" s="39"/>
      <c r="F35" s="39"/>
      <c r="G35" s="40"/>
      <c r="H35" s="15"/>
      <c r="I35" s="15"/>
    </row>
    <row r="36" s="3" customFormat="1" ht="66" customHeight="1" spans="1:9">
      <c r="A36" s="37" t="s">
        <v>78</v>
      </c>
      <c r="B36" s="41" t="s">
        <v>79</v>
      </c>
      <c r="C36" s="41"/>
      <c r="D36" s="41"/>
      <c r="E36" s="41"/>
      <c r="F36" s="41"/>
      <c r="G36" s="41"/>
      <c r="H36" s="41"/>
      <c r="I36" s="41"/>
    </row>
    <row r="37" s="4" customFormat="1" ht="32" customHeight="1" spans="1:9">
      <c r="A37" s="42" t="s">
        <v>80</v>
      </c>
      <c r="B37" s="42"/>
      <c r="C37" s="43"/>
      <c r="D37" s="44"/>
      <c r="E37" s="44" t="s">
        <v>81</v>
      </c>
      <c r="F37" s="44"/>
      <c r="G37" s="44"/>
      <c r="H37" s="44" t="s">
        <v>82</v>
      </c>
      <c r="I37" s="44"/>
    </row>
    <row r="38" ht="27" spans="1:9">
      <c r="A38" s="45"/>
      <c r="B38" s="46"/>
      <c r="C38" s="46"/>
      <c r="D38" s="46"/>
      <c r="E38" s="46"/>
      <c r="F38" s="46"/>
      <c r="G38" s="46"/>
      <c r="H38" s="46"/>
      <c r="I38" s="46"/>
    </row>
  </sheetData>
  <mergeCells count="30">
    <mergeCell ref="A1:I1"/>
    <mergeCell ref="A2:I2"/>
    <mergeCell ref="A11:I11"/>
    <mergeCell ref="A12:G12"/>
    <mergeCell ref="A13:G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27:E27"/>
    <mergeCell ref="A28:G28"/>
    <mergeCell ref="C29:E29"/>
    <mergeCell ref="C30:E30"/>
    <mergeCell ref="C31:E31"/>
    <mergeCell ref="C32:E32"/>
    <mergeCell ref="C33:E33"/>
    <mergeCell ref="A34:G34"/>
    <mergeCell ref="A35:G35"/>
    <mergeCell ref="B36:I36"/>
    <mergeCell ref="A37:B37"/>
    <mergeCell ref="B38:I38"/>
  </mergeCells>
  <pageMargins left="0.751388888888889" right="0.751388888888889" top="0.708333333333333" bottom="0.747916666666667" header="0.5" footer="0.5"/>
  <pageSetup paperSize="9" scale="9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音响、耗材、教学办公用品采购清单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[资产-收发秘书]李泳</dc:creator>
  <cp:lastModifiedBy>kamassa</cp:lastModifiedBy>
  <dcterms:created xsi:type="dcterms:W3CDTF">2020-11-17T02:53:00Z</dcterms:created>
  <dcterms:modified xsi:type="dcterms:W3CDTF">2020-11-18T14:29:11Z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